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5/BB 02 2025/BB-02-25-final/"/>
    </mc:Choice>
  </mc:AlternateContent>
  <xr:revisionPtr revIDLastSave="12" documentId="13_ncr:1_{95B6A9BD-11A5-4993-BD56-443C8CBE0F5B}" xr6:coauthVersionLast="47" xr6:coauthVersionMax="47" xr10:uidLastSave="{28E4B529-117C-4473-9801-B89A3814BB8E}"/>
  <bookViews>
    <workbookView xWindow="-108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4" i="2" l="1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R244" i="1" l="1"/>
  <c r="Q244" i="1"/>
  <c r="P244" i="1"/>
  <c r="O244" i="1"/>
  <c r="R243" i="1"/>
  <c r="Q243" i="1"/>
  <c r="P243" i="1"/>
  <c r="O243" i="1"/>
  <c r="N243" i="1"/>
  <c r="R242" i="1"/>
  <c r="Q242" i="1"/>
  <c r="P242" i="1"/>
  <c r="O242" i="1"/>
  <c r="N242" i="1"/>
  <c r="R241" i="1"/>
  <c r="Q241" i="1"/>
  <c r="P241" i="1"/>
  <c r="O241" i="1"/>
  <c r="N241" i="1"/>
  <c r="R240" i="1"/>
  <c r="Q240" i="1"/>
  <c r="P240" i="1"/>
  <c r="O240" i="1"/>
  <c r="N240" i="1"/>
  <c r="R238" i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44" i="1" l="1"/>
  <c r="K238" i="2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<sst xmlns="http://schemas.openxmlformats.org/spreadsheetml/2006/main" count="438" uniqueCount="28">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</sst>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showGridLines="0" showZeros="0" tabSelected="1" zoomScale="115" zoomScaleNormal="115" workbookViewId="0">
      <pane xSplit="1" ySplit="4" topLeftCell="B218" activePane="bottomRight" state="frozen"/>
      <selection activeCell="B244" sqref="B244"/>
      <selection pane="topRight" activeCell="B244" sqref="B244"/>
      <selection pane="bottomLeft" activeCell="B244" sqref="B244"/>
      <selection pane="bottomRight" activeCell="E253" sqref="E253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14370787</v>
      </c>
      <c r="E234" s="6">
        <v>12525457</v>
      </c>
      <c r="F234" s="6">
        <v>14786593</v>
      </c>
      <c r="G234" s="6">
        <v>17012422</v>
      </c>
      <c r="H234" s="6">
        <v>14423623</v>
      </c>
      <c r="I234" s="6">
        <v>18244138</v>
      </c>
      <c r="J234" s="6">
        <v>19066463</v>
      </c>
      <c r="K234" s="6">
        <v>18727383</v>
      </c>
      <c r="L234" s="5">
        <v>20710242</v>
      </c>
      <c r="M234" s="5">
        <v>21287587</v>
      </c>
      <c r="N234" s="8">
        <f>SUM(B234:M234)</f>
        <v>195122507</v>
      </c>
      <c r="O234" s="11">
        <f>SUM(B234:D234)</f>
        <v>38338599</v>
      </c>
      <c r="P234" s="11">
        <f>SUM(E234:G234)</f>
        <v>44324472</v>
      </c>
      <c r="Q234" s="11">
        <f>SUM(H234:J234)</f>
        <v>51734224</v>
      </c>
      <c r="R234" s="11">
        <f>SUM(K234:M234)</f>
        <v>60725212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3966809</v>
      </c>
      <c r="I235" s="6">
        <v>4379528</v>
      </c>
      <c r="J235" s="6">
        <v>4933134</v>
      </c>
      <c r="K235" s="6">
        <v>4139333</v>
      </c>
      <c r="L235" s="5">
        <v>4226356</v>
      </c>
      <c r="M235" s="5">
        <v>4098708</v>
      </c>
      <c r="N235" s="8">
        <f>SUM(B235:M235)</f>
        <v>51250218</v>
      </c>
      <c r="O235" s="11">
        <f>SUM(B235:D235)</f>
        <v>12972681</v>
      </c>
      <c r="P235" s="11">
        <f>SUM(E235:G235)</f>
        <v>12533669</v>
      </c>
      <c r="Q235" s="11">
        <f>SUM(H235:J235)</f>
        <v>13279471</v>
      </c>
      <c r="R235" s="11">
        <f>SUM(K235:M235)</f>
        <v>12464397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3983817</v>
      </c>
      <c r="I236" s="6">
        <v>4074354</v>
      </c>
      <c r="J236" s="6">
        <v>4571058</v>
      </c>
      <c r="K236" s="6">
        <v>4049766</v>
      </c>
      <c r="L236" s="5">
        <v>3922863</v>
      </c>
      <c r="M236" s="5">
        <v>4128287</v>
      </c>
      <c r="N236" s="8">
        <f>SUM(B236:M236)</f>
        <v>46739287</v>
      </c>
      <c r="O236" s="11">
        <f>SUM(B236:D236)</f>
        <v>10682299</v>
      </c>
      <c r="P236" s="11">
        <f>SUM(E236:G236)</f>
        <v>11326843</v>
      </c>
      <c r="Q236" s="11">
        <f>SUM(H236:J236)</f>
        <v>12629229</v>
      </c>
      <c r="R236" s="11">
        <f>SUM(K236:M236)</f>
        <v>12100916</v>
      </c>
    </row>
    <row r="237" spans="1:18" x14ac:dyDescent="0.3">
      <c r="A237" s="7" t="s">
        <v>4</v>
      </c>
      <c r="B237" s="6">
        <v>24932559</v>
      </c>
      <c r="C237" s="6">
        <v>24814021</v>
      </c>
      <c r="D237" s="6">
        <v>29394303</v>
      </c>
      <c r="E237" s="6">
        <v>24617367</v>
      </c>
      <c r="F237" s="6">
        <v>28222927</v>
      </c>
      <c r="G237" s="6">
        <v>29282974</v>
      </c>
      <c r="H237" s="6">
        <v>26513686</v>
      </c>
      <c r="I237" s="6">
        <v>29650675</v>
      </c>
      <c r="J237" s="6">
        <v>32740166</v>
      </c>
      <c r="K237" s="6">
        <v>26879887</v>
      </c>
      <c r="L237" s="5">
        <v>30089659</v>
      </c>
      <c r="M237" s="5">
        <v>30298370</v>
      </c>
      <c r="N237" s="8">
        <f>SUM(B237:M237)</f>
        <v>337436594</v>
      </c>
      <c r="O237" s="11">
        <f>SUM(B237:D237)</f>
        <v>79140883</v>
      </c>
      <c r="P237" s="11">
        <f>SUM(E237:G237)</f>
        <v>82123268</v>
      </c>
      <c r="Q237" s="11">
        <f>SUM(H237:J237)</f>
        <v>88904527</v>
      </c>
      <c r="R237" s="11">
        <f>SUM(K237:M237)</f>
        <v>87267916</v>
      </c>
    </row>
    <row r="238" spans="1:18" x14ac:dyDescent="0.3">
      <c r="A238" s="7" t="s">
        <v>0</v>
      </c>
      <c r="B238" s="6">
        <v>44262371</v>
      </c>
      <c r="C238" s="6">
        <v>44821582</v>
      </c>
      <c r="D238" s="6">
        <v>52050509</v>
      </c>
      <c r="E238" s="6">
        <v>44762900</v>
      </c>
      <c r="F238" s="6">
        <v>50884385</v>
      </c>
      <c r="G238" s="6">
        <v>54660967</v>
      </c>
      <c r="H238" s="6">
        <v>48887935</v>
      </c>
      <c r="I238" s="6">
        <v>56348695</v>
      </c>
      <c r="J238" s="6">
        <v>61310821</v>
      </c>
      <c r="K238" s="6">
        <v>53796369</v>
      </c>
      <c r="L238" s="5">
        <v>58949120</v>
      </c>
      <c r="M238" s="5">
        <v>59812952</v>
      </c>
      <c r="N238" s="8">
        <f>SUM(N234:N237)</f>
        <v>630548606</v>
      </c>
      <c r="O238" s="11">
        <f>SUM(B238:D238)</f>
        <v>141134462</v>
      </c>
      <c r="P238" s="11">
        <f>SUM(E238:G238)</f>
        <v>150308252</v>
      </c>
      <c r="Q238" s="11">
        <f>SUM(H238:J238)</f>
        <v>166547451</v>
      </c>
      <c r="R238" s="11">
        <f>SUM(K238:M238)</f>
        <v>172558441</v>
      </c>
    </row>
    <row r="239" spans="1:18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"/>
      <c r="O239" s="11"/>
      <c r="P239" s="11"/>
      <c r="Q239" s="11"/>
      <c r="R239" s="11"/>
    </row>
    <row r="240" spans="1:18" x14ac:dyDescent="0.3">
      <c r="A240" s="7" t="s">
        <v>1</v>
      </c>
      <c r="B240" s="6">
        <v>16630826</v>
      </c>
      <c r="C240" s="6">
        <v>18015584</v>
      </c>
      <c r="D240" s="6"/>
      <c r="E240" s="6"/>
      <c r="F240" s="6"/>
      <c r="G240" s="6"/>
      <c r="H240" s="6"/>
      <c r="I240" s="6"/>
      <c r="J240" s="6"/>
      <c r="K240" s="6"/>
      <c r="L240" s="5"/>
      <c r="M240" s="5"/>
      <c r="N240" s="8">
        <f>SUM(B240:M240)</f>
        <v>34646410</v>
      </c>
      <c r="O240" s="11">
        <f>SUM(B240:D240)</f>
        <v>34646410</v>
      </c>
      <c r="P240" s="11">
        <f>SUM(E240:G240)</f>
        <v>0</v>
      </c>
      <c r="Q240" s="11">
        <f>SUM(H240:J240)</f>
        <v>0</v>
      </c>
      <c r="R240" s="11">
        <f>SUM(K240:M240)</f>
        <v>0</v>
      </c>
    </row>
    <row r="241" spans="1:18" x14ac:dyDescent="0.3">
      <c r="A241" s="7" t="s">
        <v>2</v>
      </c>
      <c r="B241" s="6">
        <v>3990418</v>
      </c>
      <c r="C241" s="6">
        <v>3936884</v>
      </c>
      <c r="D241" s="6"/>
      <c r="E241" s="6"/>
      <c r="F241" s="6"/>
      <c r="G241" s="6"/>
      <c r="H241" s="6"/>
      <c r="I241" s="6"/>
      <c r="J241" s="6"/>
      <c r="K241" s="6"/>
      <c r="L241" s="5"/>
      <c r="M241" s="5"/>
      <c r="N241" s="8">
        <f>SUM(B241:M241)</f>
        <v>7927302</v>
      </c>
      <c r="O241" s="11">
        <f>SUM(B241:D241)</f>
        <v>7927302</v>
      </c>
      <c r="P241" s="11">
        <f>SUM(E241:G241)</f>
        <v>0</v>
      </c>
      <c r="Q241" s="11">
        <f>SUM(H241:J241)</f>
        <v>0</v>
      </c>
      <c r="R241" s="11">
        <f>SUM(K241:M241)</f>
        <v>0</v>
      </c>
    </row>
    <row r="242" spans="1:18" x14ac:dyDescent="0.3">
      <c r="A242" s="7" t="s">
        <v>3</v>
      </c>
      <c r="B242" s="6">
        <v>3655990</v>
      </c>
      <c r="C242" s="6">
        <v>3561745</v>
      </c>
      <c r="D242" s="6"/>
      <c r="E242" s="6"/>
      <c r="F242" s="6"/>
      <c r="G242" s="6"/>
      <c r="H242" s="6"/>
      <c r="I242" s="6"/>
      <c r="J242" s="6"/>
      <c r="K242" s="6"/>
      <c r="L242" s="5"/>
      <c r="M242" s="5"/>
      <c r="N242" s="8">
        <f>SUM(B242:M242)</f>
        <v>7217735</v>
      </c>
      <c r="O242" s="11">
        <f>SUM(B242:D242)</f>
        <v>7217735</v>
      </c>
      <c r="P242" s="11">
        <f>SUM(E242:G242)</f>
        <v>0</v>
      </c>
      <c r="Q242" s="11">
        <f>SUM(H242:J242)</f>
        <v>0</v>
      </c>
      <c r="R242" s="11">
        <f>SUM(K242:M242)</f>
        <v>0</v>
      </c>
    </row>
    <row r="243" spans="1:18" x14ac:dyDescent="0.3">
      <c r="A243" s="7" t="s">
        <v>4</v>
      </c>
      <c r="B243" s="6">
        <v>26546556</v>
      </c>
      <c r="C243" s="6">
        <v>28597672</v>
      </c>
      <c r="D243" s="6"/>
      <c r="E243" s="6"/>
      <c r="F243" s="6"/>
      <c r="G243" s="6"/>
      <c r="H243" s="6"/>
      <c r="I243" s="6"/>
      <c r="J243" s="6"/>
      <c r="K243" s="6"/>
      <c r="L243" s="5"/>
      <c r="M243" s="5"/>
      <c r="N243" s="8">
        <f>SUM(B243:M243)</f>
        <v>55144228</v>
      </c>
      <c r="O243" s="11">
        <f>SUM(B243:D243)</f>
        <v>55144228</v>
      </c>
      <c r="P243" s="11">
        <f>SUM(E243:G243)</f>
        <v>0</v>
      </c>
      <c r="Q243" s="11">
        <f>SUM(H243:J243)</f>
        <v>0</v>
      </c>
      <c r="R243" s="11">
        <f>SUM(K243:M243)</f>
        <v>0</v>
      </c>
    </row>
    <row r="244" spans="1:18" x14ac:dyDescent="0.3">
      <c r="A244" s="7" t="s">
        <v>0</v>
      </c>
      <c r="B244" s="6">
        <v>50823790</v>
      </c>
      <c r="C244" s="6">
        <v>54111885</v>
      </c>
      <c r="D244" s="6"/>
      <c r="E244" s="6"/>
      <c r="F244" s="6"/>
      <c r="G244" s="6"/>
      <c r="H244" s="6"/>
      <c r="I244" s="6"/>
      <c r="J244" s="6"/>
      <c r="K244" s="6"/>
      <c r="L244" s="5"/>
      <c r="M244" s="5"/>
      <c r="N244" s="8">
        <f>SUM(N240:N243)</f>
        <v>104935675</v>
      </c>
      <c r="O244" s="11">
        <f>SUM(B244:D244)</f>
        <v>104935675</v>
      </c>
      <c r="P244" s="11">
        <f>SUM(E244:G244)</f>
        <v>0</v>
      </c>
      <c r="Q244" s="11">
        <f>SUM(H244:J244)</f>
        <v>0</v>
      </c>
      <c r="R244" s="11">
        <f>SUM(K244:M244)</f>
        <v>0</v>
      </c>
    </row>
  </sheetData>
  <phoneticPr fontId="1" type="noConversion"/>
  <conditionalFormatting sqref="A228:B230 B228:L232">
    <cfRule type="expression" dxfId="15" priority="32" stopIfTrue="1">
      <formula>ISTEXT($A228)</formula>
    </cfRule>
  </conditionalFormatting>
  <conditionalFormatting sqref="A228:B230">
    <cfRule type="expression" dxfId="14" priority="31" stopIfTrue="1">
      <formula>ISNUMBER($A228)</formula>
    </cfRule>
  </conditionalFormatting>
  <conditionalFormatting sqref="A231:K232">
    <cfRule type="expression" dxfId="13" priority="39" stopIfTrue="1">
      <formula>ISNUMBER($A231)</formula>
    </cfRule>
    <cfRule type="expression" dxfId="12" priority="40" stopIfTrue="1">
      <formula>ISTEXT($A231)</formula>
    </cfRule>
  </conditionalFormatting>
  <conditionalFormatting sqref="A5:R227">
    <cfRule type="expression" dxfId="11" priority="45" stopIfTrue="1">
      <formula>ISNUMBER($A5)</formula>
    </cfRule>
    <cfRule type="expression" dxfId="10" priority="46" stopIfTrue="1">
      <formula>ISTEXT($A5)</formula>
    </cfRule>
  </conditionalFormatting>
  <conditionalFormatting sqref="A233:R244">
    <cfRule type="expression" dxfId="9" priority="1" stopIfTrue="1">
      <formula>ISNUMBER($A233)</formula>
    </cfRule>
    <cfRule type="expression" dxfId="8" priority="2" stopIfTrue="1">
      <formula>ISTEXT($A233)</formula>
    </cfRule>
  </conditionalFormatting>
  <conditionalFormatting sqref="B237:K238">
    <cfRule type="expression" dxfId="7" priority="7" stopIfTrue="1">
      <formula>ISNUMBER($A237)</formula>
    </cfRule>
    <cfRule type="expression" dxfId="6" priority="8" stopIfTrue="1">
      <formula>ISTEXT($A237)</formula>
    </cfRule>
  </conditionalFormatting>
  <conditionalFormatting sqref="B243:K244">
    <cfRule type="expression" dxfId="5" priority="3" stopIfTrue="1">
      <formula>ISNUMBER($A243)</formula>
    </cfRule>
    <cfRule type="expression" dxfId="4" priority="4" stopIfTrue="1">
      <formula>ISTEXT($A243)</formula>
    </cfRule>
  </conditionalFormatting>
  <conditionalFormatting sqref="B228:R232">
    <cfRule type="expression" dxfId="3" priority="27" stopIfTrue="1">
      <formula>ISNUMBER($A228)</formula>
    </cfRule>
  </conditionalFormatting>
  <conditionalFormatting sqref="M228:R232">
    <cfRule type="expression" dxfId="2" priority="28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4"/>
  <sheetViews>
    <sheetView showGridLines="0" showZeros="0" zoomScale="120" zoomScaleNormal="120" workbookViewId="0">
      <pane xSplit="1" ySplit="4" topLeftCell="B217" activePane="bottomRight" state="frozen"/>
      <selection pane="topRight" activeCell="B1" sqref="B1"/>
      <selection pane="bottomLeft" activeCell="A5" sqref="A5"/>
      <selection pane="bottomRight" activeCell="B244" sqref="B244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12779533</v>
      </c>
      <c r="E234" s="5">
        <f>IF('Monthly Data'!E234=0,0,AVERAGE('Monthly Data'!C234,'Monthly Data'!D234,'Monthly Data'!E234))</f>
        <v>13046204.666666666</v>
      </c>
      <c r="F234" s="5">
        <f>IF('Monthly Data'!F234=0,0,AVERAGE('Monthly Data'!D234,'Monthly Data'!E234,'Monthly Data'!F234))</f>
        <v>13894279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15407546</v>
      </c>
      <c r="I234" s="5">
        <f>IF('Monthly Data'!I234=0,0,AVERAGE('Monthly Data'!G234,'Monthly Data'!H234,'Monthly Data'!I234))</f>
        <v>16560061</v>
      </c>
      <c r="J234" s="5">
        <f>IF('Monthly Data'!J234=0,0,AVERAGE('Monthly Data'!H234,'Monthly Data'!I234,'Monthly Data'!J234))</f>
        <v>17244741.333333332</v>
      </c>
      <c r="K234" s="5">
        <f>IF('Monthly Data'!K234=0,0,AVERAGE('Monthly Data'!I234,'Monthly Data'!J234,'Monthly Data'!K234))</f>
        <v>18679328</v>
      </c>
      <c r="L234" s="5">
        <f>IF('Monthly Data'!L234=0,0,AVERAGE('Monthly Data'!J234,'Monthly Data'!K234,'Monthly Data'!L234))</f>
        <v>19501362.666666668</v>
      </c>
      <c r="M234" s="5">
        <f>IF('Monthly Data'!M234=0,0,AVERAGE('Monthly Data'!K234,'Monthly Data'!L234,'Monthly Data'!M234))</f>
        <v>20241737.333333332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4159869.3333333335</v>
      </c>
      <c r="I235" s="5">
        <f>IF('Monthly Data'!I235=0,0,AVERAGE('Monthly Data'!G235,'Monthly Data'!H235,'Monthly Data'!I235))</f>
        <v>4257769</v>
      </c>
      <c r="J235" s="5">
        <f>IF('Monthly Data'!J235=0,0,AVERAGE('Monthly Data'!H235,'Monthly Data'!I235,'Monthly Data'!J235))</f>
        <v>4426490.333333333</v>
      </c>
      <c r="K235" s="5">
        <f>IF('Monthly Data'!K235=0,0,AVERAGE('Monthly Data'!I235,'Monthly Data'!J235,'Monthly Data'!K235))</f>
        <v>4483998.333333333</v>
      </c>
      <c r="L235" s="5">
        <f>IF('Monthly Data'!L235=0,0,AVERAGE('Monthly Data'!J235,'Monthly Data'!K235,'Monthly Data'!L235))</f>
        <v>4432941</v>
      </c>
      <c r="M235" s="5">
        <f>IF('Monthly Data'!M235=0,0,AVERAGE('Monthly Data'!K235,'Monthly Data'!L235,'Monthly Data'!M235))</f>
        <v>4154799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3903818</v>
      </c>
      <c r="I236" s="5">
        <f>IF('Monthly Data'!I236=0,0,AVERAGE('Monthly Data'!G236,'Monthly Data'!H236,'Monthly Data'!I236))</f>
        <v>3998924</v>
      </c>
      <c r="J236" s="5">
        <f>IF('Monthly Data'!J236=0,0,AVERAGE('Monthly Data'!H236,'Monthly Data'!I236,'Monthly Data'!J236))</f>
        <v>4209743</v>
      </c>
      <c r="K236" s="5">
        <f>IF('Monthly Data'!K236=0,0,AVERAGE('Monthly Data'!I236,'Monthly Data'!J236,'Monthly Data'!K236))</f>
        <v>4231726</v>
      </c>
      <c r="L236" s="5">
        <f>IF('Monthly Data'!L236=0,0,AVERAGE('Monthly Data'!J236,'Monthly Data'!K236,'Monthly Data'!L236))</f>
        <v>4181229</v>
      </c>
      <c r="M236" s="5">
        <f>IF('Monthly Data'!M236=0,0,AVERAGE('Monthly Data'!K236,'Monthly Data'!L236,'Monthly Data'!M236))</f>
        <v>4033638.6666666665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26917786.333333332</v>
      </c>
      <c r="C237" s="6">
        <f>IF('Monthly Data'!C237=0,0,AVERAGE('Monthly Data'!M231,'Monthly Data'!B237,'Monthly Data'!C237))</f>
        <v>26371589.666666668</v>
      </c>
      <c r="D237" s="5">
        <f>IF('Monthly Data'!D237=0,0,AVERAGE('Monthly Data'!B237,'Monthly Data'!C237,'Monthly Data'!D237))</f>
        <v>26380294.333333332</v>
      </c>
      <c r="E237" s="5">
        <f>IF('Monthly Data'!E237=0,0,AVERAGE('Monthly Data'!C237,'Monthly Data'!D237,'Monthly Data'!E237))</f>
        <v>26275230.333333332</v>
      </c>
      <c r="F237" s="5">
        <f>IF('Monthly Data'!F237=0,0,AVERAGE('Monthly Data'!D237,'Monthly Data'!E237,'Monthly Data'!F237))</f>
        <v>27411532.333333332</v>
      </c>
      <c r="G237" s="5">
        <f>IF('Monthly Data'!G237=0,0,AVERAGE('Monthly Data'!E237,'Monthly Data'!F237,'Monthly Data'!G237))</f>
        <v>27374422.666666668</v>
      </c>
      <c r="H237" s="5">
        <f>IF('Monthly Data'!H237=0,0,AVERAGE('Monthly Data'!F237,'Monthly Data'!G237,'Monthly Data'!H237))</f>
        <v>28006529</v>
      </c>
      <c r="I237" s="5">
        <f>IF('Monthly Data'!I237=0,0,AVERAGE('Monthly Data'!G237,'Monthly Data'!H237,'Monthly Data'!I237))</f>
        <v>28482445</v>
      </c>
      <c r="J237" s="5">
        <f>IF('Monthly Data'!J237=0,0,AVERAGE('Monthly Data'!H237,'Monthly Data'!I237,'Monthly Data'!J237))</f>
        <v>29634842.333333332</v>
      </c>
      <c r="K237" s="5">
        <f>IF('Monthly Data'!K237=0,0,AVERAGE('Monthly Data'!I237,'Monthly Data'!J237,'Monthly Data'!K237))</f>
        <v>29756909.333333332</v>
      </c>
      <c r="L237" s="5">
        <f>IF('Monthly Data'!L237=0,0,AVERAGE('Monthly Data'!J237,'Monthly Data'!K237,'Monthly Data'!L237))</f>
        <v>29903237.333333332</v>
      </c>
      <c r="M237" s="5">
        <f>IF('Monthly Data'!M237=0,0,AVERAGE('Monthly Data'!K237,'Monthly Data'!L237,'Monthly Data'!M237))</f>
        <v>29089305.333333332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47955948.666666664</v>
      </c>
      <c r="C238" s="5">
        <f>IF('Monthly Data'!C238=0,0,AVERAGE('Monthly Data'!M232,'Monthly Data'!B238,'Monthly Data'!C238))</f>
        <v>46900674</v>
      </c>
      <c r="D238" s="5">
        <f>IF('Monthly Data'!D238=0,0,AVERAGE('Monthly Data'!B238,'Monthly Data'!C238,'Monthly Data'!D238))</f>
        <v>47044820.666666664</v>
      </c>
      <c r="E238" s="5">
        <f>IF('Monthly Data'!E238=0,0,AVERAGE('Monthly Data'!C238,'Monthly Data'!D238,'Monthly Data'!E238))</f>
        <v>47211663.666666664</v>
      </c>
      <c r="F238" s="5">
        <f>IF('Monthly Data'!F238=0,0,AVERAGE('Monthly Data'!D238,'Monthly Data'!E238,'Monthly Data'!F238))</f>
        <v>49232598</v>
      </c>
      <c r="G238" s="5">
        <f>IF('Monthly Data'!G238=0,0,AVERAGE('Monthly Data'!E238,'Monthly Data'!F238,'Monthly Data'!G238))</f>
        <v>50102750.666666664</v>
      </c>
      <c r="H238" s="5">
        <f>IF('Monthly Data'!H238=0,0,AVERAGE('Monthly Data'!F238,'Monthly Data'!G238,'Monthly Data'!H238))</f>
        <v>51477762.333333336</v>
      </c>
      <c r="I238" s="5">
        <f>IF('Monthly Data'!I238=0,0,AVERAGE('Monthly Data'!G238,'Monthly Data'!H238,'Monthly Data'!I238))</f>
        <v>53299199</v>
      </c>
      <c r="J238" s="5">
        <f>IF('Monthly Data'!J238=0,0,AVERAGE('Monthly Data'!H238,'Monthly Data'!I238,'Monthly Data'!J238))</f>
        <v>55515817</v>
      </c>
      <c r="K238" s="5">
        <f>IF('Monthly Data'!K238=0,0,AVERAGE('Monthly Data'!I238,'Monthly Data'!J238,'Monthly Data'!K238))</f>
        <v>57151961.666666664</v>
      </c>
      <c r="L238" s="5">
        <f>IF('Monthly Data'!L238=0,0,AVERAGE('Monthly Data'!J238,'Monthly Data'!K238,'Monthly Data'!L238))</f>
        <v>58018770</v>
      </c>
      <c r="M238" s="5">
        <f>IF('Monthly Data'!M238=0,0,AVERAGE('Monthly Data'!K238,'Monthly Data'!L238,'Monthly Data'!M238))</f>
        <v>57519480.333333336</v>
      </c>
    </row>
    <row r="239" spans="1:13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7" t="s">
        <v>1</v>
      </c>
      <c r="B240" s="5">
        <f>IF('Monthly Data'!B240=0,0,AVERAGE('Monthly Data'!L234,'Monthly Data'!M234,'Monthly Data'!B240))</f>
        <v>19542885</v>
      </c>
      <c r="C240" s="6">
        <f>IF('Monthly Data'!C240=0,0,AVERAGE('Monthly Data'!M234,'Monthly Data'!B240,'Monthly Data'!C240))</f>
        <v>18644665.666666668</v>
      </c>
      <c r="D240" s="5">
        <f>IF('Monthly Data'!D240=0,0,AVERAGE('Monthly Data'!B240,'Monthly Data'!C240,'Monthly Data'!D240))</f>
        <v>0</v>
      </c>
      <c r="E240" s="5">
        <f>IF('Monthly Data'!E240=0,0,AVERAGE('Monthly Data'!C240,'Monthly Data'!D240,'Monthly Data'!E240))</f>
        <v>0</v>
      </c>
      <c r="F240" s="5">
        <f>IF('Monthly Data'!F240=0,0,AVERAGE('Monthly Data'!D240,'Monthly Data'!E240,'Monthly Data'!F240))</f>
        <v>0</v>
      </c>
      <c r="G240" s="5">
        <f>IF('Monthly Data'!G240=0,0,AVERAGE('Monthly Data'!E240,'Monthly Data'!F240,'Monthly Data'!G240))</f>
        <v>0</v>
      </c>
      <c r="H240" s="5">
        <f>IF('Monthly Data'!H240=0,0,AVERAGE('Monthly Data'!F240,'Monthly Data'!G240,'Monthly Data'!H240))</f>
        <v>0</v>
      </c>
      <c r="I240" s="5">
        <f>IF('Monthly Data'!I240=0,0,AVERAGE('Monthly Data'!G240,'Monthly Data'!H240,'Monthly Data'!I240))</f>
        <v>0</v>
      </c>
      <c r="J240" s="5">
        <f>IF('Monthly Data'!J240=0,0,AVERAGE('Monthly Data'!H240,'Monthly Data'!I240,'Monthly Data'!J240))</f>
        <v>0</v>
      </c>
      <c r="K240" s="5">
        <f>IF('Monthly Data'!K240=0,0,AVERAGE('Monthly Data'!I240,'Monthly Data'!J240,'Monthly Data'!K240))</f>
        <v>0</v>
      </c>
      <c r="L240" s="5">
        <f>IF('Monthly Data'!L240=0,0,AVERAGE('Monthly Data'!J240,'Monthly Data'!K240,'Monthly Data'!L240))</f>
        <v>0</v>
      </c>
      <c r="M240" s="5">
        <f>IF('Monthly Data'!M240=0,0,AVERAGE('Monthly Data'!K240,'Monthly Data'!L240,'Monthly Data'!M240))</f>
        <v>0</v>
      </c>
    </row>
    <row r="241" spans="1:13" x14ac:dyDescent="0.3">
      <c r="A241" s="7" t="s">
        <v>2</v>
      </c>
      <c r="B241" s="5">
        <f>IF('Monthly Data'!B241=0,0,AVERAGE('Monthly Data'!L235,'Monthly Data'!M235,'Monthly Data'!B241))</f>
        <v>4105160.6666666665</v>
      </c>
      <c r="C241" s="6">
        <f>IF('Monthly Data'!C241=0,0,AVERAGE('Monthly Data'!M235,'Monthly Data'!B241,'Monthly Data'!C241))</f>
        <v>4008670</v>
      </c>
      <c r="D241" s="5">
        <f>IF('Monthly Data'!D241=0,0,AVERAGE('Monthly Data'!B241,'Monthly Data'!C241,'Monthly Data'!D241))</f>
        <v>0</v>
      </c>
      <c r="E241" s="5">
        <f>IF('Monthly Data'!E241=0,0,AVERAGE('Monthly Data'!C241,'Monthly Data'!D241,'Monthly Data'!E241))</f>
        <v>0</v>
      </c>
      <c r="F241" s="5">
        <f>IF('Monthly Data'!F241=0,0,AVERAGE('Monthly Data'!D241,'Monthly Data'!E241,'Monthly Data'!F241))</f>
        <v>0</v>
      </c>
      <c r="G241" s="5">
        <f>IF('Monthly Data'!G241=0,0,AVERAGE('Monthly Data'!E241,'Monthly Data'!F241,'Monthly Data'!G241))</f>
        <v>0</v>
      </c>
      <c r="H241" s="5">
        <f>IF('Monthly Data'!H241=0,0,AVERAGE('Monthly Data'!F241,'Monthly Data'!G241,'Monthly Data'!H241))</f>
        <v>0</v>
      </c>
      <c r="I241" s="5">
        <f>IF('Monthly Data'!I241=0,0,AVERAGE('Monthly Data'!G241,'Monthly Data'!H241,'Monthly Data'!I241))</f>
        <v>0</v>
      </c>
      <c r="J241" s="5">
        <f>IF('Monthly Data'!J241=0,0,AVERAGE('Monthly Data'!H241,'Monthly Data'!I241,'Monthly Data'!J241))</f>
        <v>0</v>
      </c>
      <c r="K241" s="5">
        <f>IF('Monthly Data'!K241=0,0,AVERAGE('Monthly Data'!I241,'Monthly Data'!J241,'Monthly Data'!K241))</f>
        <v>0</v>
      </c>
      <c r="L241" s="5">
        <f>IF('Monthly Data'!L241=0,0,AVERAGE('Monthly Data'!J241,'Monthly Data'!K241,'Monthly Data'!L241))</f>
        <v>0</v>
      </c>
      <c r="M241" s="5">
        <f>IF('Monthly Data'!M241=0,0,AVERAGE('Monthly Data'!K241,'Monthly Data'!L241,'Monthly Data'!M241))</f>
        <v>0</v>
      </c>
    </row>
    <row r="242" spans="1:13" x14ac:dyDescent="0.3">
      <c r="A242" s="7" t="s">
        <v>3</v>
      </c>
      <c r="B242" s="5">
        <f>IF('Monthly Data'!B242=0,0,AVERAGE('Monthly Data'!L236,'Monthly Data'!M236,'Monthly Data'!B242))</f>
        <v>3902380</v>
      </c>
      <c r="C242" s="6">
        <f>IF('Monthly Data'!C242=0,0,AVERAGE('Monthly Data'!M236,'Monthly Data'!B242,'Monthly Data'!C242))</f>
        <v>3782007.3333333335</v>
      </c>
      <c r="D242" s="5">
        <f>IF('Monthly Data'!D242=0,0,AVERAGE('Monthly Data'!B242,'Monthly Data'!C242,'Monthly Data'!D242))</f>
        <v>0</v>
      </c>
      <c r="E242" s="5">
        <f>IF('Monthly Data'!E242=0,0,AVERAGE('Monthly Data'!C242,'Monthly Data'!D242,'Monthly Data'!E242))</f>
        <v>0</v>
      </c>
      <c r="F242" s="5">
        <f>IF('Monthly Data'!F242=0,0,AVERAGE('Monthly Data'!D242,'Monthly Data'!E242,'Monthly Data'!F242))</f>
        <v>0</v>
      </c>
      <c r="G242" s="5">
        <f>IF('Monthly Data'!G242=0,0,AVERAGE('Monthly Data'!E242,'Monthly Data'!F242,'Monthly Data'!G242))</f>
        <v>0</v>
      </c>
      <c r="H242" s="5">
        <f>IF('Monthly Data'!H242=0,0,AVERAGE('Monthly Data'!F242,'Monthly Data'!G242,'Monthly Data'!H242))</f>
        <v>0</v>
      </c>
      <c r="I242" s="5">
        <f>IF('Monthly Data'!I242=0,0,AVERAGE('Monthly Data'!G242,'Monthly Data'!H242,'Monthly Data'!I242))</f>
        <v>0</v>
      </c>
      <c r="J242" s="5">
        <f>IF('Monthly Data'!J242=0,0,AVERAGE('Monthly Data'!H242,'Monthly Data'!I242,'Monthly Data'!J242))</f>
        <v>0</v>
      </c>
      <c r="K242" s="5">
        <f>IF('Monthly Data'!K242=0,0,AVERAGE('Monthly Data'!I242,'Monthly Data'!J242,'Monthly Data'!K242))</f>
        <v>0</v>
      </c>
      <c r="L242" s="5">
        <f>IF('Monthly Data'!L242=0,0,AVERAGE('Monthly Data'!J242,'Monthly Data'!K242,'Monthly Data'!L242))</f>
        <v>0</v>
      </c>
      <c r="M242" s="5">
        <f>IF('Monthly Data'!M242=0,0,AVERAGE('Monthly Data'!K242,'Monthly Data'!L242,'Monthly Data'!M242))</f>
        <v>0</v>
      </c>
    </row>
    <row r="243" spans="1:13" x14ac:dyDescent="0.3">
      <c r="A243" s="7" t="s">
        <v>4</v>
      </c>
      <c r="B243" s="5">
        <f>IF('Monthly Data'!B243=0,0,AVERAGE('Monthly Data'!L237,'Monthly Data'!M237,'Monthly Data'!B243))</f>
        <v>28978195</v>
      </c>
      <c r="C243" s="6">
        <f>IF('Monthly Data'!C243=0,0,AVERAGE('Monthly Data'!M237,'Monthly Data'!B243,'Monthly Data'!C243))</f>
        <v>28480866</v>
      </c>
      <c r="D243" s="5">
        <f>IF('Monthly Data'!D243=0,0,AVERAGE('Monthly Data'!B243,'Monthly Data'!C243,'Monthly Data'!D243))</f>
        <v>0</v>
      </c>
      <c r="E243" s="5">
        <f>IF('Monthly Data'!E243=0,0,AVERAGE('Monthly Data'!C243,'Monthly Data'!D243,'Monthly Data'!E243))</f>
        <v>0</v>
      </c>
      <c r="F243" s="5">
        <f>IF('Monthly Data'!F243=0,0,AVERAGE('Monthly Data'!D243,'Monthly Data'!E243,'Monthly Data'!F243))</f>
        <v>0</v>
      </c>
      <c r="G243" s="5">
        <f>IF('Monthly Data'!G243=0,0,AVERAGE('Monthly Data'!E243,'Monthly Data'!F243,'Monthly Data'!G243))</f>
        <v>0</v>
      </c>
      <c r="H243" s="5">
        <f>IF('Monthly Data'!H243=0,0,AVERAGE('Monthly Data'!F243,'Monthly Data'!G243,'Monthly Data'!H243))</f>
        <v>0</v>
      </c>
      <c r="I243" s="5">
        <f>IF('Monthly Data'!I243=0,0,AVERAGE('Monthly Data'!G243,'Monthly Data'!H243,'Monthly Data'!I243))</f>
        <v>0</v>
      </c>
      <c r="J243" s="5">
        <f>IF('Monthly Data'!J243=0,0,AVERAGE('Monthly Data'!H243,'Monthly Data'!I243,'Monthly Data'!J243))</f>
        <v>0</v>
      </c>
      <c r="K243" s="5">
        <f>IF('Monthly Data'!K243=0,0,AVERAGE('Monthly Data'!I243,'Monthly Data'!J243,'Monthly Data'!K243))</f>
        <v>0</v>
      </c>
      <c r="L243" s="5">
        <f>IF('Monthly Data'!L243=0,0,AVERAGE('Monthly Data'!J243,'Monthly Data'!K243,'Monthly Data'!L243))</f>
        <v>0</v>
      </c>
      <c r="M243" s="5">
        <f>IF('Monthly Data'!M243=0,0,AVERAGE('Monthly Data'!K243,'Monthly Data'!L243,'Monthly Data'!M243))</f>
        <v>0</v>
      </c>
    </row>
    <row r="244" spans="1:13" x14ac:dyDescent="0.3">
      <c r="A244" s="7" t="s">
        <v>0</v>
      </c>
      <c r="B244" s="5">
        <f>IF('Monthly Data'!B244=0,0,AVERAGE('Monthly Data'!L238,'Monthly Data'!M238,'Monthly Data'!B244))</f>
        <v>56528620.666666664</v>
      </c>
      <c r="C244" s="5">
        <f>IF('Monthly Data'!C244=0,0,AVERAGE('Monthly Data'!M238,'Monthly Data'!B244,'Monthly Data'!C244))</f>
        <v>54916209</v>
      </c>
      <c r="D244" s="5">
        <f>IF('Monthly Data'!D244=0,0,AVERAGE('Monthly Data'!B244,'Monthly Data'!C244,'Monthly Data'!D244))</f>
        <v>0</v>
      </c>
      <c r="E244" s="5">
        <f>IF('Monthly Data'!E244=0,0,AVERAGE('Monthly Data'!C244,'Monthly Data'!D244,'Monthly Data'!E244))</f>
        <v>0</v>
      </c>
      <c r="F244" s="5">
        <f>IF('Monthly Data'!F244=0,0,AVERAGE('Monthly Data'!D244,'Monthly Data'!E244,'Monthly Data'!F244))</f>
        <v>0</v>
      </c>
      <c r="G244" s="5">
        <f>IF('Monthly Data'!G244=0,0,AVERAGE('Monthly Data'!E244,'Monthly Data'!F244,'Monthly Data'!G244))</f>
        <v>0</v>
      </c>
      <c r="H244" s="5">
        <f>IF('Monthly Data'!H244=0,0,AVERAGE('Monthly Data'!F244,'Monthly Data'!G244,'Monthly Data'!H244))</f>
        <v>0</v>
      </c>
      <c r="I244" s="5">
        <f>IF('Monthly Data'!I244=0,0,AVERAGE('Monthly Data'!G244,'Monthly Data'!H244,'Monthly Data'!I244))</f>
        <v>0</v>
      </c>
      <c r="J244" s="5">
        <f>IF('Monthly Data'!J244=0,0,AVERAGE('Monthly Data'!H244,'Monthly Data'!I244,'Monthly Data'!J244))</f>
        <v>0</v>
      </c>
      <c r="K244" s="5">
        <f>IF('Monthly Data'!K244=0,0,AVERAGE('Monthly Data'!I244,'Monthly Data'!J244,'Monthly Data'!K244))</f>
        <v>0</v>
      </c>
      <c r="L244" s="5">
        <f>IF('Monthly Data'!L244=0,0,AVERAGE('Monthly Data'!J244,'Monthly Data'!K244,'Monthly Data'!L244))</f>
        <v>0</v>
      </c>
      <c r="M244" s="5">
        <f>IF('Monthly Data'!M244=0,0,AVERAGE('Monthly Data'!K244,'Monthly Data'!L244,'Monthly Data'!M244))</f>
        <v>0</v>
      </c>
    </row>
  </sheetData>
  <phoneticPr fontId="1" type="noConversion"/>
  <conditionalFormatting sqref="A5:M244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2025-04-10T06:35:10Z</dcterms:modified>
</cp:coreProperties>
</file>